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 windowWidth="15960" windowHeight="18080" activeTab="0"/>
  </bookViews>
  <sheets>
    <sheet name="Blad1" sheetId="1" r:id="rId1"/>
  </sheets>
  <definedNames/>
  <calcPr fullCalcOnLoad="1"/>
</workbook>
</file>

<file path=xl/sharedStrings.xml><?xml version="1.0" encoding="utf-8"?>
<sst xmlns="http://schemas.openxmlformats.org/spreadsheetml/2006/main" count="33" uniqueCount="34">
  <si>
    <t/>
  </si>
  <si>
    <r>
      <rPr>
        <sz val="18"/>
        <color indexed="8"/>
        <rFont val="Arial Bold"/>
        <family val="2"/>
      </rPr>
      <t xml:space="preserve">Liquiditeitsprognose </t>
    </r>
    <r>
      <rPr>
        <u val="single"/>
        <sz val="18"/>
        <color indexed="15"/>
        <rFont val="Arial Bold"/>
        <family val="2"/>
      </rPr>
      <t>businessbox.nl</t>
    </r>
  </si>
  <si>
    <t>liquiditeit</t>
  </si>
  <si>
    <t>jan</t>
  </si>
  <si>
    <t>febr</t>
  </si>
  <si>
    <t>mrt</t>
  </si>
  <si>
    <t>apr</t>
  </si>
  <si>
    <t>mei</t>
  </si>
  <si>
    <t>jun</t>
  </si>
  <si>
    <t>jul</t>
  </si>
  <si>
    <t>aug</t>
  </si>
  <si>
    <t>sept</t>
  </si>
  <si>
    <t>okt</t>
  </si>
  <si>
    <t>nov</t>
  </si>
  <si>
    <t>dec</t>
  </si>
  <si>
    <t>debiteuren (excl BTW)</t>
  </si>
  <si>
    <r>
      <rPr>
        <sz val="10"/>
        <color indexed="8"/>
        <rFont val="Arial"/>
        <family val="2"/>
      </rPr>
      <t xml:space="preserve">Hier zijn de bedragen verzonnen om je een idee te geven omdat juist dit voor veel mensen moeilijk is. Maar als je die naar reële verwachting invult krijg je een goed beeld van de te verwachten financiële druk. Het diagram onderaan laat je duidelijk zien waar de pijnmomenten zitten. Als je werkkapitaal (lees: je banksaldo) minder is dan de cumulatieve bedragen, kom je dus tekort... </t>
    </r>
    <r>
      <rPr>
        <sz val="10"/>
        <color indexed="8"/>
        <rFont val="Arial Bold"/>
        <family val="2"/>
      </rPr>
      <t>P.S</t>
    </r>
    <r>
      <rPr>
        <sz val="10"/>
        <color indexed="8"/>
        <rFont val="Arial"/>
        <family val="2"/>
      </rPr>
      <t>.: Let bij de flexibele bedragen (debiteuren en crediteuren) op je betalingstermijn. Als je een factuur verstuurt heb je het bedrag nog niet binnen!</t>
    </r>
  </si>
  <si>
    <t>crediteuren (excl BTW)</t>
  </si>
  <si>
    <t>BTW-afdracht (in dit geval per kwartaal)</t>
  </si>
  <si>
    <t>sociale verzekeringen</t>
  </si>
  <si>
    <t>lening bank</t>
  </si>
  <si>
    <t>lening overigen</t>
  </si>
  <si>
    <t>reservering afschrijving (sparen)</t>
  </si>
  <si>
    <t>rente</t>
  </si>
  <si>
    <t>loonkosten</t>
  </si>
  <si>
    <t>voorschot winst</t>
  </si>
  <si>
    <t>hypotheek (of huur)</t>
  </si>
  <si>
    <t>gas, elektra</t>
  </si>
  <si>
    <t>belastingen</t>
  </si>
  <si>
    <t>kantoorkosten</t>
  </si>
  <si>
    <t>leaseauto</t>
  </si>
  <si>
    <t>benzinekosten</t>
  </si>
  <si>
    <t>benodigd werkkapitaal p/m</t>
  </si>
  <si>
    <t>cumulatief</t>
  </si>
</sst>
</file>

<file path=xl/styles.xml><?xml version="1.0" encoding="utf-8"?>
<styleSheet xmlns="http://schemas.openxmlformats.org/spreadsheetml/2006/main">
  <numFmts count="2">
    <numFmt numFmtId="0" formatCode="General"/>
    <numFmt numFmtId="59" formatCode="&quot; fl &quot;* #,##0.00&quot; &quot;;&quot; fl &quot;* #,##0.00&quot;-&quot;;&quot; fl &quot;* &quot;-&quot;??&quot; &quot;"/>
  </numFmts>
  <fonts count="19">
    <font>
      <sz val="12"/>
      <color indexed="8"/>
      <name val="Verdana"/>
      <family val="2"/>
    </font>
    <font>
      <sz val="10"/>
      <name val="Arial"/>
      <family val="2"/>
    </font>
    <font>
      <sz val="12"/>
      <color indexed="8"/>
      <name val="Times New Roman"/>
      <family val="2"/>
    </font>
    <font>
      <sz val="12"/>
      <color indexed="8"/>
      <name val="Helvetica"/>
      <family val="2"/>
    </font>
    <font>
      <sz val="12"/>
      <color indexed="9"/>
      <name val="Helvetica"/>
      <family val="2"/>
    </font>
    <font>
      <sz val="10"/>
      <color indexed="8"/>
      <name val="Helvetica"/>
      <family val="2"/>
    </font>
    <font>
      <sz val="11"/>
      <color indexed="8"/>
      <name val="Helvetica"/>
      <family val="2"/>
    </font>
    <font>
      <sz val="15"/>
      <color indexed="8"/>
      <name val="Verdana"/>
      <family val="2"/>
    </font>
    <font>
      <sz val="10"/>
      <color indexed="8"/>
      <name val="Arial"/>
      <family val="2"/>
    </font>
    <font>
      <sz val="18"/>
      <color indexed="8"/>
      <name val="Arial Bold"/>
      <family val="2"/>
    </font>
    <font>
      <u val="single"/>
      <sz val="18"/>
      <color indexed="15"/>
      <name val="Arial Bold"/>
      <family val="2"/>
    </font>
    <font>
      <sz val="20"/>
      <color indexed="8"/>
      <name val="Arial Bold"/>
      <family val="2"/>
    </font>
    <font>
      <u val="single"/>
      <sz val="10"/>
      <color indexed="8"/>
      <name val="Arial Bold"/>
      <family val="2"/>
    </font>
    <font>
      <b/>
      <sz val="10"/>
      <color indexed="8"/>
      <name val="Bookman Old Style Bold"/>
      <family val="2"/>
    </font>
    <font>
      <sz val="10"/>
      <color indexed="16"/>
      <name val="Arial Bold"/>
      <family val="2"/>
    </font>
    <font>
      <sz val="10"/>
      <color indexed="8"/>
      <name val="Arial Bold"/>
      <family val="2"/>
    </font>
    <font>
      <sz val="10"/>
      <color indexed="17"/>
      <name val="Arial Bold"/>
      <family val="2"/>
    </font>
    <font>
      <sz val="12"/>
      <color rgb="FFFFFFFF"/>
      <name val="Helvetica"/>
      <family val="2"/>
    </font>
    <font>
      <sz val="10"/>
      <color rgb="FF000000"/>
      <name val="Helvetica"/>
      <family val="2"/>
    </font>
  </fonts>
  <fills count="3">
    <fill>
      <patternFill/>
    </fill>
    <fill>
      <patternFill patternType="gray125"/>
    </fill>
    <fill>
      <patternFill patternType="solid">
        <fgColor indexed="13"/>
        <bgColor indexed="64"/>
      </patternFill>
    </fill>
  </fills>
  <borders count="9">
    <border>
      <left/>
      <right/>
      <top/>
      <bottom/>
      <diagonal/>
    </border>
    <border>
      <left style="thin">
        <color indexed="14"/>
      </left>
      <right/>
      <top style="thin">
        <color indexed="14"/>
      </top>
      <bottom/>
    </border>
    <border>
      <left/>
      <right/>
      <top style="thin">
        <color indexed="14"/>
      </top>
      <bottom/>
    </border>
    <border>
      <left/>
      <right style="thin">
        <color indexed="14"/>
      </right>
      <top style="thin">
        <color indexed="14"/>
      </top>
      <bottom/>
    </border>
    <border>
      <left style="thin">
        <color indexed="14"/>
      </left>
      <right/>
      <top/>
      <bottom/>
    </border>
    <border>
      <left/>
      <right style="thin">
        <color indexed="14"/>
      </right>
      <top/>
      <bottom/>
    </border>
    <border>
      <left style="thin">
        <color indexed="14"/>
      </left>
      <right/>
      <top/>
      <bottom style="thin">
        <color indexed="14"/>
      </bottom>
    </border>
    <border>
      <left/>
      <right/>
      <top/>
      <bottom style="thin">
        <color indexed="14"/>
      </bottom>
    </border>
    <border>
      <left/>
      <right style="thin">
        <color indexed="14"/>
      </right>
      <top/>
      <bottom style="thin">
        <color indexed="14"/>
      </bottom>
    </border>
  </borders>
  <cellStyleXfs count="20">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applyFont="1" applyAlignment="1">
      <alignment vertical="top" wrapText="1"/>
    </xf>
    <xf numFmtId="0" fontId="0" fillId="0" borderId="0" xfId="0" applyNumberFormat="1" applyFont="1" applyAlignment="1">
      <alignment vertical="top" wrapText="1"/>
    </xf>
    <xf numFmtId="1" fontId="8" fillId="2" borderId="1" xfId="0" applyNumberFormat="1" applyFont="1" applyFill="1" applyBorder="1" applyAlignment="1">
      <alignment/>
    </xf>
    <xf numFmtId="0" fontId="9" fillId="2" borderId="2" xfId="0" applyNumberFormat="1" applyFont="1" applyFill="1" applyBorder="1" applyAlignment="1">
      <alignment vertical="center"/>
    </xf>
    <xf numFmtId="59" fontId="11" fillId="2" borderId="2" xfId="0" applyNumberFormat="1" applyFont="1" applyFill="1" applyBorder="1" applyAlignment="1">
      <alignment vertical="center"/>
    </xf>
    <xf numFmtId="1" fontId="8" fillId="2" borderId="2" xfId="0" applyNumberFormat="1" applyFont="1" applyFill="1" applyBorder="1" applyAlignment="1">
      <alignment/>
    </xf>
    <xf numFmtId="1" fontId="8" fillId="2" borderId="3" xfId="0" applyNumberFormat="1" applyFont="1" applyFill="1" applyBorder="1" applyAlignment="1">
      <alignment/>
    </xf>
    <xf numFmtId="0" fontId="12" fillId="2" borderId="4" xfId="0" applyNumberFormat="1" applyFont="1" applyFill="1" applyBorder="1" applyAlignment="1">
      <alignment/>
    </xf>
    <xf numFmtId="3" fontId="8" fillId="2" borderId="0" xfId="0" applyNumberFormat="1" applyFont="1" applyFill="1" applyBorder="1" applyAlignment="1">
      <alignment/>
    </xf>
    <xf numFmtId="0" fontId="8" fillId="2" borderId="0" xfId="0" applyNumberFormat="1" applyFont="1" applyFill="1" applyBorder="1" applyAlignment="1">
      <alignment horizontal="right"/>
    </xf>
    <xf numFmtId="3" fontId="13" fillId="2" borderId="0" xfId="0" applyNumberFormat="1" applyFont="1" applyFill="1" applyBorder="1" applyAlignment="1">
      <alignment/>
    </xf>
    <xf numFmtId="3" fontId="8" fillId="2" borderId="5" xfId="0" applyNumberFormat="1" applyFont="1" applyFill="1" applyBorder="1" applyAlignment="1">
      <alignment/>
    </xf>
    <xf numFmtId="3" fontId="8" fillId="2" borderId="4" xfId="0" applyNumberFormat="1" applyFont="1" applyFill="1" applyBorder="1" applyAlignment="1">
      <alignment/>
    </xf>
    <xf numFmtId="3" fontId="8" fillId="2" borderId="0" xfId="0" applyNumberFormat="1" applyFont="1" applyFill="1" applyBorder="1" applyAlignment="1">
      <alignment horizontal="right"/>
    </xf>
    <xf numFmtId="3" fontId="14" fillId="2" borderId="4" xfId="0" applyNumberFormat="1" applyFont="1" applyFill="1" applyBorder="1" applyAlignment="1">
      <alignment/>
    </xf>
    <xf numFmtId="0" fontId="14" fillId="2" borderId="0" xfId="0" applyNumberFormat="1" applyFont="1" applyFill="1" applyBorder="1" applyAlignment="1">
      <alignment/>
    </xf>
    <xf numFmtId="3" fontId="14" fillId="2" borderId="0" xfId="0" applyNumberFormat="1" applyFont="1" applyFill="1" applyBorder="1" applyAlignment="1">
      <alignment horizontal="right"/>
    </xf>
    <xf numFmtId="3" fontId="14" fillId="2" borderId="0" xfId="0" applyNumberFormat="1" applyFont="1" applyFill="1" applyBorder="1" applyAlignment="1">
      <alignment/>
    </xf>
    <xf numFmtId="0" fontId="8" fillId="0" borderId="0" xfId="0" applyNumberFormat="1" applyFont="1" applyBorder="1" applyAlignment="1">
      <alignment vertical="top" wrapText="1"/>
    </xf>
    <xf numFmtId="1" fontId="8" fillId="0" borderId="0" xfId="0" applyNumberFormat="1" applyFont="1" applyBorder="1" applyAlignment="1">
      <alignment vertical="top" wrapText="1"/>
    </xf>
    <xf numFmtId="1" fontId="8" fillId="0" borderId="5" xfId="0" applyNumberFormat="1" applyFont="1" applyBorder="1" applyAlignment="1">
      <alignment vertical="top" wrapText="1"/>
    </xf>
    <xf numFmtId="0" fontId="8" fillId="2" borderId="0" xfId="0" applyNumberFormat="1" applyFont="1" applyFill="1" applyBorder="1" applyAlignment="1">
      <alignment/>
    </xf>
    <xf numFmtId="0" fontId="15" fillId="2" borderId="4" xfId="0" applyNumberFormat="1" applyFont="1" applyFill="1" applyBorder="1" applyAlignment="1">
      <alignment/>
    </xf>
    <xf numFmtId="0" fontId="16" fillId="2" borderId="4" xfId="0" applyNumberFormat="1" applyFont="1" applyFill="1" applyBorder="1" applyAlignment="1">
      <alignment/>
    </xf>
    <xf numFmtId="3" fontId="16" fillId="2" borderId="0" xfId="0" applyNumberFormat="1" applyFont="1" applyFill="1" applyBorder="1" applyAlignment="1">
      <alignment/>
    </xf>
    <xf numFmtId="3" fontId="16" fillId="2" borderId="0" xfId="0" applyNumberFormat="1" applyFont="1" applyFill="1" applyBorder="1" applyAlignment="1">
      <alignment horizontal="right"/>
    </xf>
    <xf numFmtId="3" fontId="8" fillId="2" borderId="6" xfId="0" applyNumberFormat="1" applyFont="1" applyFill="1" applyBorder="1" applyAlignment="1">
      <alignment/>
    </xf>
    <xf numFmtId="3" fontId="8" fillId="2" borderId="7" xfId="0" applyNumberFormat="1" applyFont="1" applyFill="1" applyBorder="1" applyAlignment="1">
      <alignment/>
    </xf>
    <xf numFmtId="3" fontId="8" fillId="2" borderId="7" xfId="0" applyNumberFormat="1" applyFont="1" applyFill="1" applyBorder="1" applyAlignment="1">
      <alignment horizontal="right"/>
    </xf>
    <xf numFmtId="3" fontId="8" fillId="2" borderId="8" xfId="0" applyNumberFormat="1" applyFont="1" applyFill="1" applyBorder="1" applyAlignment="1">
      <alignment/>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EFEFE"/>
      <rgbColor rgb="00B8B8B8"/>
      <rgbColor rgb="00FF2600"/>
      <rgbColor rgb="0076D6FF"/>
      <rgbColor rgb="00FEFEFE"/>
      <rgbColor rgb="00AAAAAA"/>
      <rgbColor rgb="000000FF"/>
      <rgbColor rgb="00333399"/>
      <rgbColor rgb="00DD0806"/>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7475"/>
          <c:y val="0.13425"/>
          <c:w val="0.82525"/>
          <c:h val="0.67525"/>
        </c:manualLayout>
      </c:layout>
      <c:barChart>
        <c:barDir val="col"/>
        <c:grouping val="clustered"/>
        <c:varyColors val="0"/>
        <c:ser>
          <c:idx val="0"/>
          <c:order val="0"/>
          <c:tx>
            <c:v>Series1</c:v>
          </c:tx>
          <c:spPr>
            <a:gradFill rotWithShape="1">
              <a:gsLst>
                <a:gs pos="0">
                  <a:srgbClr val="FF2600"/>
                </a:gs>
                <a:gs pos="100000">
                  <a:srgbClr val="76D6FF"/>
                </a:gs>
              </a:gsLst>
              <a:lin ang="5400000"/>
            </a:gradFill>
            <a:ln w="12700">
              <a:noFill/>
              <a:miter lim="800000"/>
            </a:ln>
            <a:effectLst>
              <a:outerShdw blurRad="12700" dir="18900000" algn="tl">
                <a:prstClr val="black">
                  <a:alpha val="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200" b="0" i="0" u="none" baseline="0">
                    <a:solidFill>
                      <a:srgbClr val="FFFFFF"/>
                    </a:solidFill>
                    <a:latin typeface="Helvetica"/>
                    <a:ea typeface="Helvetica"/>
                    <a:cs typeface="Helvetica"/>
                  </a:defRPr>
                </a:pPr>
              </a:p>
            </c:txPr>
            <c:dLblPos val="inEnd"/>
            <c:showLegendKey val="0"/>
            <c:showVal val="0"/>
            <c:showBubbleSize val="0"/>
            <c:showCatName val="0"/>
            <c:showSerName val="0"/>
            <c:showPercent val="0"/>
          </c:dLbls>
          <c:cat>
            <c:numLit>
              <c:ptCount val="12"/>
              <c:pt idx="0">
                <c:v>1</c:v>
              </c:pt>
              <c:pt idx="1">
                <c:v>2</c:v>
              </c:pt>
              <c:pt idx="2">
                <c:v>3</c:v>
              </c:pt>
              <c:pt idx="3">
                <c:v>4</c:v>
              </c:pt>
              <c:pt idx="4">
                <c:v>5</c:v>
              </c:pt>
              <c:pt idx="5">
                <c:v>6</c:v>
              </c:pt>
              <c:pt idx="6">
                <c:v>7</c:v>
              </c:pt>
              <c:pt idx="7">
                <c:v>8</c:v>
              </c:pt>
              <c:pt idx="8">
                <c:v>9</c:v>
              </c:pt>
              <c:pt idx="9">
                <c:v>10</c:v>
              </c:pt>
              <c:pt idx="10">
                <c:v>11</c:v>
              </c:pt>
              <c:pt idx="11">
                <c:v>12</c:v>
              </c:pt>
            </c:numLit>
          </c:cat>
          <c:val>
            <c:numRef>
              <c:f>Blad1!$C$29:$N$29</c:f>
              <c:numCache/>
            </c:numRef>
          </c:val>
        </c:ser>
        <c:overlap val="-10"/>
        <c:gapWidth val="40"/>
        <c:axId val="41190257"/>
        <c:axId val="35167994"/>
      </c:barChart>
      <c:catAx>
        <c:axId val="41190257"/>
        <c:scaling>
          <c:orientation val="minMax"/>
        </c:scaling>
        <c:axPos val="b"/>
        <c:title>
          <c:tx>
            <c:rich>
              <a:bodyPr vert="horz" rot="0" anchor="ctr"/>
              <a:lstStyle/>
              <a:p>
                <a:pPr algn="ctr">
                  <a:defRPr/>
                </a:pPr>
                <a:r>
                  <a:rPr lang="en-US" cap="none" sz="1100" b="0" i="0" u="none" baseline="0">
                    <a:solidFill>
                      <a:srgbClr val="000000"/>
                    </a:solidFill>
                    <a:latin typeface="Helvetica"/>
                    <a:ea typeface="Helvetica"/>
                    <a:cs typeface="Helvetica"/>
                  </a:rPr>
                  <a:t>maand</a:t>
                </a:r>
              </a:p>
            </c:rich>
          </c:tx>
          <c:layout/>
          <c:overlay val="1"/>
          <c:spPr>
            <a:noFill/>
            <a:ln>
              <a:noFill/>
            </a:ln>
          </c:spPr>
        </c:title>
        <c:delete val="0"/>
        <c:numFmt formatCode="General" sourceLinked="1"/>
        <c:majorTickMark val="none"/>
        <c:minorTickMark val="none"/>
        <c:tickLblPos val="low"/>
        <c:spPr>
          <a:ln w="12700" cap="flat">
            <a:solidFill>
              <a:srgbClr val="000000"/>
            </a:solidFill>
            <a:prstDash val="solid"/>
            <a:miter lim="800000"/>
          </a:ln>
        </c:spPr>
        <c:txPr>
          <a:bodyPr/>
          <a:lstStyle/>
          <a:p>
            <a:pPr>
              <a:defRPr lang="en-US" cap="none" sz="1000" b="0" i="0" u="none" baseline="0">
                <a:solidFill>
                  <a:srgbClr val="000000"/>
                </a:solidFill>
                <a:latin typeface="Helvetica"/>
                <a:ea typeface="Helvetica"/>
                <a:cs typeface="Helvetica"/>
              </a:defRPr>
            </a:pPr>
          </a:p>
        </c:txPr>
        <c:crossAx val="35167994"/>
        <c:crosses val="autoZero"/>
        <c:auto val="1"/>
        <c:lblOffset val="100"/>
        <c:noMultiLvlLbl val="1"/>
      </c:catAx>
      <c:valAx>
        <c:axId val="35167994"/>
        <c:scaling>
          <c:orientation val="minMax"/>
        </c:scaling>
        <c:axPos val="l"/>
        <c:title>
          <c:tx>
            <c:rich>
              <a:bodyPr vert="horz" rot="-5400000" anchor="ctr"/>
              <a:lstStyle/>
              <a:p>
                <a:pPr algn="ctr">
                  <a:defRPr/>
                </a:pPr>
                <a:r>
                  <a:rPr lang="en-US" cap="none" sz="1100" b="0" i="0" u="none" baseline="0">
                    <a:solidFill>
                      <a:srgbClr val="000000"/>
                    </a:solidFill>
                    <a:latin typeface="Helvetica"/>
                    <a:ea typeface="Helvetica"/>
                    <a:cs typeface="Helvetica"/>
                  </a:rPr>
                  <a:t>benodigd kapitaal</a:t>
                </a:r>
              </a:p>
            </c:rich>
          </c:tx>
          <c:layout/>
          <c:overlay val="1"/>
          <c:spPr>
            <a:noFill/>
            <a:ln>
              <a:noFill/>
            </a:ln>
          </c:spPr>
        </c:title>
        <c:majorGridlines>
          <c:spPr>
            <a:ln w="12700" cap="flat">
              <a:solidFill>
                <a:srgbClr val="B8B8B8"/>
              </a:solidFill>
              <a:prstDash val="solid"/>
              <a:miter lim="800000"/>
            </a:ln>
          </c:spPr>
        </c:majorGridlines>
        <c:delete val="0"/>
        <c:numFmt formatCode="#,##0" sourceLinked="0"/>
        <c:majorTickMark val="none"/>
        <c:minorTickMark val="none"/>
        <c:tickLblPos val="nextTo"/>
        <c:spPr>
          <a:ln w="12700">
            <a:noFill/>
            <a:prstDash val="solid"/>
            <a:miter lim="800000"/>
          </a:ln>
        </c:spPr>
        <c:txPr>
          <a:bodyPr/>
          <a:lstStyle/>
          <a:p>
            <a:pPr>
              <a:defRPr lang="en-US" cap="none" sz="1000" b="0" i="0" u="none" baseline="0">
                <a:solidFill>
                  <a:srgbClr val="000000"/>
                </a:solidFill>
                <a:latin typeface="Helvetica"/>
                <a:ea typeface="Helvetica"/>
                <a:cs typeface="Helvetica"/>
              </a:defRPr>
            </a:pPr>
          </a:p>
        </c:txPr>
        <c:crossAx val="41190257"/>
        <c:crosses val="autoZero"/>
        <c:crossBetween val="between"/>
        <c:dispUnits/>
        <c:majorUnit val="15000"/>
        <c:minorUnit val="7500"/>
      </c:valAx>
      <c:spPr>
        <a:noFill/>
        <a:ln w="12700">
          <a:noFill/>
          <a:miter lim="800000"/>
        </a:ln>
      </c:spPr>
    </c:plotArea>
    <c:plotVisOnly val="0"/>
    <c:dispBlanksAs val="gap"/>
    <c:showDLblsOverMax val="0"/>
  </c:chart>
  <c:spPr>
    <a:noFill/>
    <a:ln>
      <a:noFill/>
    </a:ln>
  </c:spPr>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32</xdr:row>
      <xdr:rowOff>9525</xdr:rowOff>
    </xdr:from>
    <xdr:to>
      <xdr:col>12</xdr:col>
      <xdr:colOff>76200</xdr:colOff>
      <xdr:row>47</xdr:row>
      <xdr:rowOff>19050</xdr:rowOff>
    </xdr:to>
    <xdr:graphicFrame>
      <xdr:nvGraphicFramePr>
        <xdr:cNvPr id="2" name="Chart 2"/>
        <xdr:cNvGraphicFramePr/>
      </xdr:nvGraphicFramePr>
      <xdr:xfrm>
        <a:off x="3752850" y="6553200"/>
        <a:ext cx="4314825" cy="2438400"/>
      </xdr:xfrm>
      <a:graphic>
        <a:graphicData uri="http://schemas.openxmlformats.org/drawingml/2006/chart">
          <c:chart xmlns:c="http://schemas.openxmlformats.org/drawingml/2006/chart" r:id="rId1"/>
        </a:graphicData>
      </a:graphic>
    </xdr:graphicFrame>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xmlns:r="http://schemas.openxmlformats.org/officeDocument/2006/relationships" name="Blank">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businessbox.nl#"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32"/>
  <sheetViews>
    <sheetView showGridLines="0" tabSelected="1" workbookViewId="0" topLeftCell="A1"/>
  </sheetViews>
  <sheetFormatPr defaultColWidth="5.8984375" defaultRowHeight="12.75" customHeight="1"/>
  <cols>
    <col min="1" max="1" width="2.69921875" style="1" customWidth="1"/>
    <col min="2" max="2" width="24.19921875" style="1" customWidth="1"/>
    <col min="3" max="19" width="5.69921875" style="1" customWidth="1"/>
    <col min="20" max="256" width="5.8984375" style="1" customWidth="1"/>
  </cols>
  <sheetData>
    <row r="1" spans="1:19" ht="50.7" customHeight="1">
      <c r="A1" s="2"/>
      <c r="B1" s="3" t="s">
        <v>1</v>
      </c>
      <c r="C1" s="4"/>
      <c r="D1" s="4"/>
      <c r="E1" s="4"/>
      <c r="F1" s="5"/>
      <c r="G1" s="5"/>
      <c r="H1" s="5"/>
      <c r="I1" s="5"/>
      <c r="J1" s="5"/>
      <c r="K1" s="5"/>
      <c r="L1" s="5"/>
      <c r="M1" s="5"/>
      <c r="N1" s="5"/>
      <c r="O1" s="5"/>
      <c r="P1" s="5"/>
      <c r="Q1" s="5"/>
      <c r="R1" s="5"/>
      <c r="S1" s="6"/>
    </row>
    <row r="2" spans="1:19" ht="15" customHeight="1">
      <c r="A2" s="7" t="s">
        <v>2</v>
      </c>
      <c r="B2" s="8"/>
      <c r="C2" s="9" t="s">
        <v>3</v>
      </c>
      <c r="D2" s="9" t="s">
        <v>4</v>
      </c>
      <c r="E2" s="9" t="s">
        <v>5</v>
      </c>
      <c r="F2" s="9" t="s">
        <v>6</v>
      </c>
      <c r="G2" s="9" t="s">
        <v>7</v>
      </c>
      <c r="H2" s="9" t="s">
        <v>8</v>
      </c>
      <c r="I2" s="9" t="s">
        <v>9</v>
      </c>
      <c r="J2" s="9" t="s">
        <v>10</v>
      </c>
      <c r="K2" s="9" t="s">
        <v>11</v>
      </c>
      <c r="L2" s="9" t="s">
        <v>12</v>
      </c>
      <c r="M2" s="9" t="s">
        <v>13</v>
      </c>
      <c r="N2" s="9" t="s">
        <v>14</v>
      </c>
      <c r="O2" s="8"/>
      <c r="P2" s="10"/>
      <c r="Q2" s="8"/>
      <c r="R2" s="8"/>
      <c r="S2" s="11"/>
    </row>
    <row r="3" spans="1:19" ht="15" customHeight="1">
      <c r="A3" s="12"/>
      <c r="B3" s="8"/>
      <c r="C3" s="13"/>
      <c r="D3" s="13"/>
      <c r="E3" s="13"/>
      <c r="F3" s="13"/>
      <c r="G3" s="13"/>
      <c r="H3" s="13"/>
      <c r="I3" s="13"/>
      <c r="J3" s="13"/>
      <c r="K3" s="13"/>
      <c r="L3" s="13"/>
      <c r="M3" s="13"/>
      <c r="N3" s="13"/>
      <c r="O3" s="8"/>
      <c r="P3" s="8"/>
      <c r="Q3" s="8"/>
      <c r="R3" s="8"/>
      <c r="S3" s="11"/>
    </row>
    <row r="4" spans="1:19" ht="15" customHeight="1">
      <c r="A4" s="14"/>
      <c r="B4" s="15" t="s">
        <v>15</v>
      </c>
      <c r="C4" s="16">
        <v>1000</v>
      </c>
      <c r="D4" s="16">
        <v>20000</v>
      </c>
      <c r="E4" s="16">
        <v>25000</v>
      </c>
      <c r="F4" s="16">
        <v>35000</v>
      </c>
      <c r="G4" s="16">
        <v>40000</v>
      </c>
      <c r="H4" s="16">
        <v>40000</v>
      </c>
      <c r="I4" s="16">
        <v>15000</v>
      </c>
      <c r="J4" s="16">
        <v>15000</v>
      </c>
      <c r="K4" s="16">
        <v>35000</v>
      </c>
      <c r="L4" s="16">
        <v>60000</v>
      </c>
      <c r="M4" s="16">
        <v>50000</v>
      </c>
      <c r="N4" s="16">
        <v>55000</v>
      </c>
      <c r="O4" s="17"/>
      <c r="P4" s="18" t="s">
        <v>16</v>
      </c>
      <c r="Q4" s="19"/>
      <c r="R4" s="19"/>
      <c r="S4" s="20"/>
    </row>
    <row r="5" spans="1:19" ht="15" customHeight="1">
      <c r="A5" s="12"/>
      <c r="B5" s="8"/>
      <c r="C5" s="13"/>
      <c r="D5" s="13"/>
      <c r="E5" s="13"/>
      <c r="F5" s="13"/>
      <c r="G5" s="13"/>
      <c r="H5" s="13"/>
      <c r="I5" s="13"/>
      <c r="J5" s="13"/>
      <c r="K5" s="13"/>
      <c r="L5" s="13"/>
      <c r="M5" s="13"/>
      <c r="N5" s="13"/>
      <c r="O5" s="8"/>
      <c r="P5" s="19"/>
      <c r="Q5" s="19"/>
      <c r="R5" s="19"/>
      <c r="S5" s="20"/>
    </row>
    <row r="6" spans="1:19" ht="15" customHeight="1">
      <c r="A6" s="12"/>
      <c r="B6" s="21" t="s">
        <v>17</v>
      </c>
      <c r="C6" s="13">
        <v>2000</v>
      </c>
      <c r="D6" s="13">
        <v>12000</v>
      </c>
      <c r="E6" s="13">
        <v>10000</v>
      </c>
      <c r="F6" s="13">
        <v>12000</v>
      </c>
      <c r="G6" s="13">
        <v>18000</v>
      </c>
      <c r="H6" s="13">
        <v>18000</v>
      </c>
      <c r="I6" s="13">
        <v>3000</v>
      </c>
      <c r="J6" s="13">
        <v>2500</v>
      </c>
      <c r="K6" s="13">
        <v>14000</v>
      </c>
      <c r="L6" s="13">
        <v>28000</v>
      </c>
      <c r="M6" s="13">
        <v>21000</v>
      </c>
      <c r="N6" s="13">
        <v>23000</v>
      </c>
      <c r="O6" s="8"/>
      <c r="P6" s="19"/>
      <c r="Q6" s="19"/>
      <c r="R6" s="19"/>
      <c r="S6" s="20"/>
    </row>
    <row r="7" spans="1:19" ht="15" customHeight="1">
      <c r="A7" s="12"/>
      <c r="B7" s="21" t="s">
        <v>18</v>
      </c>
      <c r="C7" s="13">
        <v>0</v>
      </c>
      <c r="D7" s="13">
        <v>0</v>
      </c>
      <c r="E7" s="13">
        <v>0</v>
      </c>
      <c r="F7" s="13">
        <f>(C6+E6+D6)*21%</f>
        <v>5040</v>
      </c>
      <c r="G7" s="13">
        <v>0</v>
      </c>
      <c r="H7" s="13">
        <v>0</v>
      </c>
      <c r="I7" s="13">
        <f>(F6+G6+H6)*21%</f>
        <v>10080</v>
      </c>
      <c r="J7" s="13">
        <v>0</v>
      </c>
      <c r="K7" s="13">
        <v>0</v>
      </c>
      <c r="L7" s="13">
        <f>(I6+K6+J6)*21%</f>
        <v>4095</v>
      </c>
      <c r="M7" s="13">
        <v>0</v>
      </c>
      <c r="N7" s="13">
        <v>0</v>
      </c>
      <c r="O7" s="8"/>
      <c r="P7" s="19"/>
      <c r="Q7" s="19"/>
      <c r="R7" s="19"/>
      <c r="S7" s="20"/>
    </row>
    <row r="8" spans="1:19" ht="15" customHeight="1">
      <c r="A8" s="12"/>
      <c r="B8" s="21" t="s">
        <v>19</v>
      </c>
      <c r="C8" s="13">
        <v>0</v>
      </c>
      <c r="D8" s="13">
        <v>1500</v>
      </c>
      <c r="E8" s="13">
        <v>0</v>
      </c>
      <c r="F8" s="13">
        <v>0</v>
      </c>
      <c r="G8" s="13">
        <v>1500</v>
      </c>
      <c r="H8" s="13">
        <v>0</v>
      </c>
      <c r="I8" s="13">
        <v>0</v>
      </c>
      <c r="J8" s="13">
        <v>1500</v>
      </c>
      <c r="K8" s="13">
        <v>0</v>
      </c>
      <c r="L8" s="13">
        <v>0</v>
      </c>
      <c r="M8" s="13">
        <v>1500</v>
      </c>
      <c r="N8" s="13">
        <v>0</v>
      </c>
      <c r="O8" s="8"/>
      <c r="P8" s="19"/>
      <c r="Q8" s="19"/>
      <c r="R8" s="19"/>
      <c r="S8" s="20"/>
    </row>
    <row r="9" spans="1:19" ht="15" customHeight="1">
      <c r="A9" s="12"/>
      <c r="B9" s="21" t="s">
        <v>20</v>
      </c>
      <c r="C9" s="13">
        <v>500</v>
      </c>
      <c r="D9" s="13">
        <v>500</v>
      </c>
      <c r="E9" s="13">
        <v>500</v>
      </c>
      <c r="F9" s="13">
        <v>500</v>
      </c>
      <c r="G9" s="13">
        <v>500</v>
      </c>
      <c r="H9" s="13">
        <v>500</v>
      </c>
      <c r="I9" s="13">
        <v>500</v>
      </c>
      <c r="J9" s="13">
        <v>500</v>
      </c>
      <c r="K9" s="13">
        <v>500</v>
      </c>
      <c r="L9" s="13">
        <v>500</v>
      </c>
      <c r="M9" s="13">
        <v>500</v>
      </c>
      <c r="N9" s="13">
        <v>500</v>
      </c>
      <c r="O9" s="8"/>
      <c r="P9" s="19"/>
      <c r="Q9" s="19"/>
      <c r="R9" s="19"/>
      <c r="S9" s="20"/>
    </row>
    <row r="10" spans="1:19" ht="15" customHeight="1">
      <c r="A10" s="12"/>
      <c r="B10" s="21" t="s">
        <v>21</v>
      </c>
      <c r="C10" s="13">
        <v>500</v>
      </c>
      <c r="D10" s="13">
        <v>500</v>
      </c>
      <c r="E10" s="13">
        <v>500</v>
      </c>
      <c r="F10" s="13">
        <v>500</v>
      </c>
      <c r="G10" s="13">
        <v>500</v>
      </c>
      <c r="H10" s="13">
        <v>500</v>
      </c>
      <c r="I10" s="13">
        <v>500</v>
      </c>
      <c r="J10" s="13">
        <v>500</v>
      </c>
      <c r="K10" s="13">
        <v>500</v>
      </c>
      <c r="L10" s="13">
        <v>500</v>
      </c>
      <c r="M10" s="13">
        <v>500</v>
      </c>
      <c r="N10" s="13">
        <v>500</v>
      </c>
      <c r="O10" s="8"/>
      <c r="P10" s="19"/>
      <c r="Q10" s="19"/>
      <c r="R10" s="19"/>
      <c r="S10" s="20"/>
    </row>
    <row r="11" spans="1:19" ht="15" customHeight="1">
      <c r="A11" s="12"/>
      <c r="B11" s="21" t="s">
        <v>22</v>
      </c>
      <c r="C11" s="13">
        <v>500</v>
      </c>
      <c r="D11" s="13">
        <v>500</v>
      </c>
      <c r="E11" s="13">
        <v>500</v>
      </c>
      <c r="F11" s="13">
        <v>500</v>
      </c>
      <c r="G11" s="13">
        <v>500</v>
      </c>
      <c r="H11" s="13">
        <v>500</v>
      </c>
      <c r="I11" s="13">
        <v>500</v>
      </c>
      <c r="J11" s="13">
        <v>500</v>
      </c>
      <c r="K11" s="13">
        <v>500</v>
      </c>
      <c r="L11" s="13">
        <v>500</v>
      </c>
      <c r="M11" s="13">
        <v>500</v>
      </c>
      <c r="N11" s="13">
        <v>500</v>
      </c>
      <c r="O11" s="8"/>
      <c r="P11" s="19"/>
      <c r="Q11" s="19"/>
      <c r="R11" s="19"/>
      <c r="S11" s="20"/>
    </row>
    <row r="12" spans="1:19" ht="15" customHeight="1">
      <c r="A12" s="12"/>
      <c r="B12" s="21" t="s">
        <v>23</v>
      </c>
      <c r="C12" s="13">
        <v>400</v>
      </c>
      <c r="D12" s="13">
        <v>400</v>
      </c>
      <c r="E12" s="13">
        <v>400</v>
      </c>
      <c r="F12" s="13">
        <v>400</v>
      </c>
      <c r="G12" s="13">
        <v>400</v>
      </c>
      <c r="H12" s="13">
        <v>400</v>
      </c>
      <c r="I12" s="13">
        <v>400</v>
      </c>
      <c r="J12" s="13">
        <v>400</v>
      </c>
      <c r="K12" s="13">
        <v>400</v>
      </c>
      <c r="L12" s="13">
        <v>400</v>
      </c>
      <c r="M12" s="13">
        <v>400</v>
      </c>
      <c r="N12" s="13">
        <v>400</v>
      </c>
      <c r="O12" s="8"/>
      <c r="P12" s="19"/>
      <c r="Q12" s="19"/>
      <c r="R12" s="19"/>
      <c r="S12" s="20"/>
    </row>
    <row r="13" spans="1:19" ht="15" customHeight="1">
      <c r="A13" s="12"/>
      <c r="B13" s="8"/>
      <c r="C13" s="13"/>
      <c r="D13" s="13"/>
      <c r="E13" s="13"/>
      <c r="F13" s="13"/>
      <c r="G13" s="13"/>
      <c r="H13" s="13"/>
      <c r="I13" s="13"/>
      <c r="J13" s="13"/>
      <c r="K13" s="13"/>
      <c r="L13" s="13"/>
      <c r="M13" s="13"/>
      <c r="N13" s="13"/>
      <c r="O13" s="8"/>
      <c r="P13" s="19"/>
      <c r="Q13" s="19"/>
      <c r="R13" s="19"/>
      <c r="S13" s="20"/>
    </row>
    <row r="14" spans="1:19" ht="15" customHeight="1">
      <c r="A14" s="12"/>
      <c r="B14" s="21" t="s">
        <v>24</v>
      </c>
      <c r="C14" s="13">
        <v>6000</v>
      </c>
      <c r="D14" s="13">
        <v>6000</v>
      </c>
      <c r="E14" s="13">
        <v>6000</v>
      </c>
      <c r="F14" s="13">
        <v>6000</v>
      </c>
      <c r="G14" s="13">
        <v>9000</v>
      </c>
      <c r="H14" s="13">
        <v>6000</v>
      </c>
      <c r="I14" s="13">
        <v>6000</v>
      </c>
      <c r="J14" s="13">
        <v>6000</v>
      </c>
      <c r="K14" s="13">
        <v>6000</v>
      </c>
      <c r="L14" s="13">
        <v>6000</v>
      </c>
      <c r="M14" s="13">
        <v>6000</v>
      </c>
      <c r="N14" s="13">
        <v>6000</v>
      </c>
      <c r="O14" s="8"/>
      <c r="P14" s="19"/>
      <c r="Q14" s="19"/>
      <c r="R14" s="19"/>
      <c r="S14" s="20"/>
    </row>
    <row r="15" spans="1:19" ht="15" customHeight="1">
      <c r="A15" s="12"/>
      <c r="B15" s="21" t="s">
        <v>25</v>
      </c>
      <c r="C15" s="13">
        <v>4000</v>
      </c>
      <c r="D15" s="13">
        <v>4000</v>
      </c>
      <c r="E15" s="13">
        <v>4000</v>
      </c>
      <c r="F15" s="13">
        <v>4000</v>
      </c>
      <c r="G15" s="13">
        <v>4000</v>
      </c>
      <c r="H15" s="13">
        <v>4000</v>
      </c>
      <c r="I15" s="13">
        <v>4000</v>
      </c>
      <c r="J15" s="13">
        <v>4000</v>
      </c>
      <c r="K15" s="13">
        <v>4000</v>
      </c>
      <c r="L15" s="13">
        <v>4000</v>
      </c>
      <c r="M15" s="13">
        <v>4000</v>
      </c>
      <c r="N15" s="13">
        <v>4000</v>
      </c>
      <c r="O15" s="8"/>
      <c r="P15" s="19"/>
      <c r="Q15" s="19"/>
      <c r="R15" s="19"/>
      <c r="S15" s="20"/>
    </row>
    <row r="16" spans="1:19" ht="15" customHeight="1">
      <c r="A16" s="12"/>
      <c r="B16" s="8"/>
      <c r="C16" s="13"/>
      <c r="D16" s="13"/>
      <c r="E16" s="13"/>
      <c r="F16" s="13"/>
      <c r="G16" s="13"/>
      <c r="H16" s="13"/>
      <c r="I16" s="13"/>
      <c r="J16" s="13"/>
      <c r="K16" s="13"/>
      <c r="L16" s="13"/>
      <c r="M16" s="13"/>
      <c r="N16" s="13"/>
      <c r="O16" s="8"/>
      <c r="P16" s="19"/>
      <c r="Q16" s="19"/>
      <c r="R16" s="19"/>
      <c r="S16" s="20"/>
    </row>
    <row r="17" spans="1:19" ht="15" customHeight="1">
      <c r="A17" s="12"/>
      <c r="B17" s="21" t="s">
        <v>26</v>
      </c>
      <c r="C17" s="13">
        <v>2000</v>
      </c>
      <c r="D17" s="13">
        <v>2000</v>
      </c>
      <c r="E17" s="13">
        <v>2000</v>
      </c>
      <c r="F17" s="13">
        <v>2000</v>
      </c>
      <c r="G17" s="13">
        <v>2000</v>
      </c>
      <c r="H17" s="13">
        <v>2000</v>
      </c>
      <c r="I17" s="13">
        <v>2000</v>
      </c>
      <c r="J17" s="13">
        <v>2000</v>
      </c>
      <c r="K17" s="13">
        <v>2000</v>
      </c>
      <c r="L17" s="13">
        <v>2000</v>
      </c>
      <c r="M17" s="13">
        <v>2000</v>
      </c>
      <c r="N17" s="13">
        <v>2000</v>
      </c>
      <c r="O17" s="8"/>
      <c r="P17" s="19"/>
      <c r="Q17" s="19"/>
      <c r="R17" s="19"/>
      <c r="S17" s="20"/>
    </row>
    <row r="18" spans="1:19" ht="15" customHeight="1">
      <c r="A18" s="12"/>
      <c r="B18" s="21" t="s">
        <v>27</v>
      </c>
      <c r="C18" s="13">
        <v>500</v>
      </c>
      <c r="D18" s="13">
        <v>500</v>
      </c>
      <c r="E18" s="13">
        <v>500</v>
      </c>
      <c r="F18" s="13">
        <v>500</v>
      </c>
      <c r="G18" s="13">
        <v>500</v>
      </c>
      <c r="H18" s="13">
        <v>500</v>
      </c>
      <c r="I18" s="13">
        <v>500</v>
      </c>
      <c r="J18" s="13">
        <v>500</v>
      </c>
      <c r="K18" s="13">
        <v>500</v>
      </c>
      <c r="L18" s="13">
        <v>500</v>
      </c>
      <c r="M18" s="13">
        <v>500</v>
      </c>
      <c r="N18" s="13">
        <v>500</v>
      </c>
      <c r="O18" s="8"/>
      <c r="P18" s="19"/>
      <c r="Q18" s="19"/>
      <c r="R18" s="19"/>
      <c r="S18" s="20"/>
    </row>
    <row r="19" spans="1:19" ht="15" customHeight="1">
      <c r="A19" s="12"/>
      <c r="B19" s="21" t="s">
        <v>28</v>
      </c>
      <c r="C19" s="13">
        <v>0</v>
      </c>
      <c r="D19" s="13">
        <v>0</v>
      </c>
      <c r="E19" s="13">
        <v>0</v>
      </c>
      <c r="F19" s="13">
        <v>0</v>
      </c>
      <c r="G19" s="13">
        <v>0</v>
      </c>
      <c r="H19" s="13">
        <v>0</v>
      </c>
      <c r="I19" s="13">
        <v>0</v>
      </c>
      <c r="J19" s="13">
        <v>0</v>
      </c>
      <c r="K19" s="13">
        <v>0</v>
      </c>
      <c r="L19" s="13">
        <v>0</v>
      </c>
      <c r="M19" s="13">
        <v>0</v>
      </c>
      <c r="N19" s="13">
        <v>0</v>
      </c>
      <c r="O19" s="8"/>
      <c r="P19" s="19"/>
      <c r="Q19" s="19"/>
      <c r="R19" s="19"/>
      <c r="S19" s="20"/>
    </row>
    <row r="20" spans="1:19" ht="15" customHeight="1">
      <c r="A20" s="12"/>
      <c r="B20" s="8"/>
      <c r="C20" s="13"/>
      <c r="D20" s="13"/>
      <c r="E20" s="13"/>
      <c r="F20" s="13"/>
      <c r="G20" s="13"/>
      <c r="H20" s="13"/>
      <c r="I20" s="13"/>
      <c r="J20" s="13"/>
      <c r="K20" s="13"/>
      <c r="L20" s="13"/>
      <c r="M20" s="13"/>
      <c r="N20" s="13"/>
      <c r="O20" s="8"/>
      <c r="P20" s="19"/>
      <c r="Q20" s="19"/>
      <c r="R20" s="19"/>
      <c r="S20" s="20"/>
    </row>
    <row r="21" spans="1:19" ht="15" customHeight="1">
      <c r="A21" s="12"/>
      <c r="B21" s="21" t="s">
        <v>29</v>
      </c>
      <c r="C21" s="13">
        <v>500</v>
      </c>
      <c r="D21" s="13">
        <v>500</v>
      </c>
      <c r="E21" s="13">
        <v>500</v>
      </c>
      <c r="F21" s="13">
        <v>500</v>
      </c>
      <c r="G21" s="13">
        <v>1000</v>
      </c>
      <c r="H21" s="13">
        <v>500</v>
      </c>
      <c r="I21" s="13">
        <v>500</v>
      </c>
      <c r="J21" s="13">
        <v>500</v>
      </c>
      <c r="K21" s="13">
        <v>500</v>
      </c>
      <c r="L21" s="13">
        <v>500</v>
      </c>
      <c r="M21" s="13">
        <v>500</v>
      </c>
      <c r="N21" s="13">
        <v>1000</v>
      </c>
      <c r="O21" s="8"/>
      <c r="P21" s="19"/>
      <c r="Q21" s="19"/>
      <c r="R21" s="19"/>
      <c r="S21" s="20"/>
    </row>
    <row r="22" spans="1:19" ht="15" customHeight="1">
      <c r="A22" s="12"/>
      <c r="B22" s="8"/>
      <c r="C22" s="13"/>
      <c r="D22" s="13"/>
      <c r="E22" s="13"/>
      <c r="F22" s="13"/>
      <c r="G22" s="13"/>
      <c r="H22" s="13"/>
      <c r="I22" s="13"/>
      <c r="J22" s="13"/>
      <c r="K22" s="13"/>
      <c r="L22" s="13"/>
      <c r="M22" s="13"/>
      <c r="N22" s="13"/>
      <c r="O22" s="8"/>
      <c r="P22" s="19"/>
      <c r="Q22" s="19"/>
      <c r="R22" s="19"/>
      <c r="S22" s="20"/>
    </row>
    <row r="23" spans="1:19" ht="15" customHeight="1">
      <c r="A23" s="12"/>
      <c r="B23" s="21" t="s">
        <v>30</v>
      </c>
      <c r="C23" s="13">
        <v>250</v>
      </c>
      <c r="D23" s="13">
        <v>250</v>
      </c>
      <c r="E23" s="13">
        <v>250</v>
      </c>
      <c r="F23" s="13">
        <v>250</v>
      </c>
      <c r="G23" s="13">
        <v>250</v>
      </c>
      <c r="H23" s="13">
        <v>250</v>
      </c>
      <c r="I23" s="13">
        <v>250</v>
      </c>
      <c r="J23" s="13">
        <v>250</v>
      </c>
      <c r="K23" s="13">
        <v>250</v>
      </c>
      <c r="L23" s="13">
        <v>250</v>
      </c>
      <c r="M23" s="13">
        <v>250</v>
      </c>
      <c r="N23" s="13">
        <v>250</v>
      </c>
      <c r="O23" s="8"/>
      <c r="P23" s="19"/>
      <c r="Q23" s="19"/>
      <c r="R23" s="19"/>
      <c r="S23" s="20"/>
    </row>
    <row r="24" spans="1:19" ht="15" customHeight="1">
      <c r="A24" s="12"/>
      <c r="B24" s="21" t="s">
        <v>31</v>
      </c>
      <c r="C24" s="13">
        <v>400</v>
      </c>
      <c r="D24" s="13">
        <v>400</v>
      </c>
      <c r="E24" s="13">
        <v>600</v>
      </c>
      <c r="F24" s="13">
        <v>400</v>
      </c>
      <c r="G24" s="13">
        <v>400</v>
      </c>
      <c r="H24" s="13">
        <v>200</v>
      </c>
      <c r="I24" s="13">
        <v>200</v>
      </c>
      <c r="J24" s="13">
        <v>600</v>
      </c>
      <c r="K24" s="13">
        <v>500</v>
      </c>
      <c r="L24" s="13">
        <v>400</v>
      </c>
      <c r="M24" s="13">
        <v>400</v>
      </c>
      <c r="N24" s="13">
        <v>300</v>
      </c>
      <c r="O24" s="8"/>
      <c r="P24" s="19"/>
      <c r="Q24" s="19"/>
      <c r="R24" s="19"/>
      <c r="S24" s="20"/>
    </row>
    <row r="25" spans="1:19" ht="15" customHeight="1">
      <c r="A25" s="12"/>
      <c r="B25" s="8"/>
      <c r="C25" s="13"/>
      <c r="D25" s="13"/>
      <c r="E25" s="13"/>
      <c r="F25" s="13"/>
      <c r="G25" s="13"/>
      <c r="H25" s="13"/>
      <c r="I25" s="13"/>
      <c r="J25" s="13"/>
      <c r="K25" s="13"/>
      <c r="L25" s="13"/>
      <c r="M25" s="13"/>
      <c r="N25" s="13"/>
      <c r="O25" s="8"/>
      <c r="P25" s="19"/>
      <c r="Q25" s="19"/>
      <c r="R25" s="19"/>
      <c r="S25" s="20"/>
    </row>
    <row r="26" spans="1:19" ht="15" customHeight="1">
      <c r="A26" s="12"/>
      <c r="B26" s="8"/>
      <c r="C26" s="13"/>
      <c r="D26" s="13"/>
      <c r="E26" s="13"/>
      <c r="F26" s="13"/>
      <c r="G26" s="13"/>
      <c r="H26" s="13"/>
      <c r="I26" s="13"/>
      <c r="J26" s="13"/>
      <c r="K26" s="13"/>
      <c r="L26" s="13"/>
      <c r="M26" s="13"/>
      <c r="N26" s="13"/>
      <c r="O26" s="8"/>
      <c r="P26" s="19"/>
      <c r="Q26" s="19"/>
      <c r="R26" s="19"/>
      <c r="S26" s="20"/>
    </row>
    <row r="27" spans="1:19" ht="15" customHeight="1">
      <c r="A27" s="22" t="s">
        <v>32</v>
      </c>
      <c r="B27" s="8"/>
      <c r="C27" s="13">
        <f>SUM(C6:C26)-C4</f>
        <v>16550</v>
      </c>
      <c r="D27" s="13">
        <f>SUM(D6:D26)-D4</f>
        <v>9050</v>
      </c>
      <c r="E27" s="13">
        <f>SUM(E6:E26)-E4</f>
        <v>750</v>
      </c>
      <c r="F27" s="13">
        <f>SUM(F6:F26)-F4</f>
        <v>-2410</v>
      </c>
      <c r="G27" s="13">
        <f>SUM(G6:G26)-G4</f>
        <v>-1450</v>
      </c>
      <c r="H27" s="13">
        <f>SUM(H6:H26)-H4</f>
        <v>-6650</v>
      </c>
      <c r="I27" s="13">
        <f>SUM(I6:I26)-I4</f>
        <v>13430</v>
      </c>
      <c r="J27" s="13">
        <f>SUM(J6:J26)-J4</f>
        <v>4750</v>
      </c>
      <c r="K27" s="13">
        <f>SUM(K6:K26)-K4</f>
        <v>-5350</v>
      </c>
      <c r="L27" s="13">
        <f>SUM(L6:L26)-L4</f>
        <v>-12355</v>
      </c>
      <c r="M27" s="13">
        <f>SUM(M6:M26)-M4</f>
        <v>-11950</v>
      </c>
      <c r="N27" s="13">
        <f>SUM(N6:N26)-N4</f>
        <v>-16050</v>
      </c>
      <c r="O27" s="8"/>
      <c r="P27" s="19"/>
      <c r="Q27" s="19"/>
      <c r="R27" s="19"/>
      <c r="S27" s="20"/>
    </row>
    <row r="28" spans="1:19" ht="15" customHeight="1">
      <c r="A28" s="12"/>
      <c r="B28" s="8"/>
      <c r="C28" s="13"/>
      <c r="D28" s="13"/>
      <c r="E28" s="13"/>
      <c r="F28" s="13"/>
      <c r="G28" s="13"/>
      <c r="H28" s="13"/>
      <c r="I28" s="13"/>
      <c r="J28" s="13"/>
      <c r="K28" s="13"/>
      <c r="L28" s="13"/>
      <c r="M28" s="13"/>
      <c r="N28" s="13"/>
      <c r="O28" s="8"/>
      <c r="P28" s="19"/>
      <c r="Q28" s="19"/>
      <c r="R28" s="19"/>
      <c r="S28" s="20"/>
    </row>
    <row r="29" spans="1:19" ht="15" customHeight="1">
      <c r="A29" s="23" t="s">
        <v>33</v>
      </c>
      <c r="B29" s="24"/>
      <c r="C29" s="25">
        <f>C27</f>
        <v>16550</v>
      </c>
      <c r="D29" s="25">
        <f>C27+D27</f>
        <v>25600</v>
      </c>
      <c r="E29" s="25">
        <f>D29+E27</f>
        <v>26350</v>
      </c>
      <c r="F29" s="25">
        <f>E29+F27</f>
        <v>23940</v>
      </c>
      <c r="G29" s="25">
        <f>F29+G27</f>
        <v>22490</v>
      </c>
      <c r="H29" s="25">
        <f>G29+H27</f>
        <v>15840</v>
      </c>
      <c r="I29" s="25">
        <f>H29+I27</f>
        <v>29270</v>
      </c>
      <c r="J29" s="25">
        <f>I29+J27</f>
        <v>34020</v>
      </c>
      <c r="K29" s="25">
        <f>J29+K27</f>
        <v>28670</v>
      </c>
      <c r="L29" s="25">
        <f>K29+L27</f>
        <v>16315</v>
      </c>
      <c r="M29" s="25">
        <f>L29+M27</f>
        <v>4365</v>
      </c>
      <c r="N29" s="25">
        <f>M29+N27</f>
        <v>-11685</v>
      </c>
      <c r="O29" s="24"/>
      <c r="P29" s="19"/>
      <c r="Q29" s="19"/>
      <c r="R29" s="19"/>
      <c r="S29" s="20"/>
    </row>
    <row r="30" spans="1:19" ht="15" customHeight="1">
      <c r="A30" s="12"/>
      <c r="B30" s="8"/>
      <c r="C30" s="13"/>
      <c r="D30" s="13"/>
      <c r="E30" s="13"/>
      <c r="F30" s="13"/>
      <c r="G30" s="13"/>
      <c r="H30" s="13"/>
      <c r="I30" s="13"/>
      <c r="J30" s="13"/>
      <c r="K30" s="13"/>
      <c r="L30" s="13"/>
      <c r="M30" s="13"/>
      <c r="N30" s="13"/>
      <c r="O30" s="8"/>
      <c r="P30" s="8"/>
      <c r="Q30" s="8"/>
      <c r="R30" s="8"/>
      <c r="S30" s="11"/>
    </row>
    <row r="31" spans="1:19" ht="15" customHeight="1">
      <c r="A31" s="12"/>
      <c r="B31" s="8"/>
      <c r="C31" s="13"/>
      <c r="D31" s="13"/>
      <c r="E31" s="13"/>
      <c r="F31" s="13"/>
      <c r="G31" s="13"/>
      <c r="H31" s="13"/>
      <c r="I31" s="13"/>
      <c r="J31" s="13"/>
      <c r="K31" s="13"/>
      <c r="L31" s="13"/>
      <c r="M31" s="13"/>
      <c r="N31" s="13"/>
      <c r="O31" s="8"/>
      <c r="P31" s="8"/>
      <c r="Q31" s="8"/>
      <c r="R31" s="8"/>
      <c r="S31" s="11"/>
    </row>
    <row r="32" spans="1:19" ht="15" customHeight="1">
      <c r="A32" s="26"/>
      <c r="B32" s="27"/>
      <c r="C32" s="28"/>
      <c r="D32" s="28"/>
      <c r="E32" s="28"/>
      <c r="F32" s="28"/>
      <c r="G32" s="28"/>
      <c r="H32" s="28"/>
      <c r="I32" s="28"/>
      <c r="J32" s="28"/>
      <c r="K32" s="28"/>
      <c r="L32" s="28"/>
      <c r="M32" s="28"/>
      <c r="N32" s="28"/>
      <c r="O32" s="27"/>
      <c r="P32" s="27"/>
      <c r="Q32" s="27"/>
      <c r="R32" s="27"/>
      <c r="S32" s="29"/>
    </row>
  </sheetData>
  <mergeCells count="2">
    <mergeCell ref="P4:S29"/>
    <mergeCell ref="B1:E1"/>
  </mergeCells>
  <hyperlinks>
    <hyperlink ref="B1" r:id="rId1"/>
  </hyperlinks>
  <printOptions/>
  <pageMargins left="0.75" right="0.75" top="1" bottom="1" header="0.5" footer="0.5"/>
  <pageSetup horizontalDpi="600" verticalDpi="600" orientation="portrait"/>
  <headerFooter>
    <oddHeader>&amp;C&amp;"Times New Roman,Regular"&amp;12&amp;K000000Blad1</oddHeader>
    <oddFooter>&amp;L&amp;"Helvetica,Regular"&amp;12&amp;K000000&amp;P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